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1、长江高水平保护\2、2022下半年 鄂州长江高水平保护 十大攻坚\长江入河排污口溯源整治攻坚提升\每月上报整治进度\2022年11月\上报\鄂州市长江入河排污口整治进度上报2022年11月\"/>
    </mc:Choice>
  </mc:AlternateContent>
  <xr:revisionPtr revIDLastSave="0" documentId="13_ncr:1_{A8F6AE45-EA5D-49E3-9D3A-C7253F791BC1}" xr6:coauthVersionLast="47" xr6:coauthVersionMax="47" xr10:uidLastSave="{00000000-0000-0000-0000-000000000000}"/>
  <bookViews>
    <workbookView xWindow="-120" yWindow="-120" windowWidth="29040" windowHeight="15720" tabRatio="607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AH10" i="1" l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<sst xmlns="http://schemas.openxmlformats.org/spreadsheetml/2006/main" count="56" uniqueCount="42">
  <si>
    <t>鄂州市长江入河排污口整治进展数据 11月份</t>
  </si>
  <si>
    <t>序号</t>
  </si>
  <si>
    <t>县（市、区）</t>
  </si>
  <si>
    <t>任务总数</t>
  </si>
  <si>
    <t>标识牌情况</t>
  </si>
  <si>
    <t>监测情况</t>
  </si>
  <si>
    <t>2022年计划整治情况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</si>
  <si>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</si>
  <si>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</si>
  <si>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</si>
  <si>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</si>
  <si>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</si>
  <si>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</si>
  <si>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</si>
  <si>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</si>
  <si>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</si>
  <si>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</si>
  <si>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</si>
  <si>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</si>
  <si>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</si>
  <si>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</si>
  <si>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</si>
  <si>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</si>
  <si>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2022年已完成整治数量</t>
  </si>
  <si>
    <t>已取缔数量</t>
  </si>
  <si>
    <t>已完成工程
整治数量</t>
  </si>
  <si>
    <t>其它完成整治数量</t>
  </si>
  <si>
    <t>通过部级审核数量</t>
  </si>
  <si>
    <t>总计</t>
  </si>
  <si>
    <t>2020年完成数</t>
  </si>
  <si>
    <t>2021年完成数</t>
  </si>
  <si>
    <t>2022年完成数</t>
  </si>
  <si>
    <t>累计</t>
  </si>
  <si>
    <t>2022年</t>
  </si>
  <si>
    <t>鄂城</t>
  </si>
  <si>
    <t>华容</t>
  </si>
  <si>
    <t>葛店</t>
  </si>
  <si>
    <t>临空经济区</t>
  </si>
  <si>
    <t>合计</t>
  </si>
  <si>
    <t>备注：港口码头排口及沟渠类排口共84个，按照文件要求需全部监测，但是其中35个沟渠类排口类为排涝泵站和闸口，一般情况下无水；其中20个港口码头排口因码头存在污水外溢风险，无具体排口，无法监测。工业排污口中应测74个，已开展监测44个排口，目前其中45个排口已取缔或废弃，无法二次补充监测。</t>
    <phoneticPr fontId="24" type="noConversion"/>
  </si>
  <si>
    <t>整治成效不稳固或易反弹的排口数</t>
    <phoneticPr fontId="24" type="noConversion"/>
  </si>
  <si>
    <t>2022年已完成整治数量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</si>
</sst>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2"/>
      <color theme="1"/>
      <name val="Dotum"/>
      <family val="2"/>
      <charset val="129"/>
    </font>
    <font>
      <sz val="12"/>
      <name val="Dotum"/>
      <family val="2"/>
      <charset val="129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6"/>
      <color rgb="FF00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rgb="FF000000"/>
      <name val="Dotum"/>
      <family val="2"/>
      <charset val="129"/>
    </font>
    <font>
      <sz val="12"/>
      <color rgb="FF000000"/>
      <name val="Dotum"/>
      <family val="2"/>
      <charset val="129"/>
    </font>
    <font>
      <sz val="14"/>
      <color theme="1"/>
      <name val="Dotum"/>
      <family val="2"/>
      <charset val="129"/>
    </font>
    <font>
      <sz val="14"/>
      <name val="Dotum"/>
      <family val="2"/>
      <charset val="129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12"/>
  <sheetViews>
    <sheetView tabSelected="1" zoomScale="85" zoomScaleNormal="85" workbookViewId="0">
      <selection activeCell="O6" sqref="O6:O9"/>
    </sheetView>
  </sheetViews>
  <sheetFormatPr defaultColWidth="9" defaultRowHeight="13.5" x14ac:dyDescent="0.15"/>
  <cols>
    <col min="1" max="1" width="5" customWidth="1"/>
    <col min="2" max="2" width="11.125" customWidth="1"/>
    <col min="3" max="3" width="5.5" customWidth="1"/>
    <col min="4" max="4" width="6.5" customWidth="1"/>
    <col min="5" max="5" width="6" customWidth="1"/>
    <col min="6" max="6" width="11.5" customWidth="1"/>
    <col min="7" max="8" width="6.375" customWidth="1"/>
    <col min="9" max="9" width="7.5" customWidth="1"/>
    <col min="10" max="10" width="5.5" customWidth="1"/>
    <col min="11" max="11" width="6" customWidth="1"/>
    <col min="12" max="12" width="10" customWidth="1"/>
    <col min="13" max="13" width="8.875" customWidth="1"/>
    <col min="14" max="14" width="10.125" customWidth="1"/>
    <col min="15" max="15" width="11.875" customWidth="1"/>
    <col min="16" max="16" width="5.5" customWidth="1"/>
    <col min="17" max="17" width="8.25" customWidth="1"/>
    <col min="18" max="18" width="4.625" customWidth="1"/>
    <col min="19" max="19" width="8.25" customWidth="1"/>
    <col min="20" max="20" width="5.75" customWidth="1"/>
    <col min="21" max="21" width="8.5" customWidth="1"/>
    <col min="22" max="22" width="10.875" customWidth="1"/>
    <col min="23" max="23" width="12.75" customWidth="1"/>
    <col min="24" max="24" width="5.5" customWidth="1"/>
    <col min="25" max="25" width="8.25" customWidth="1"/>
    <col min="26" max="26" width="6.5" customWidth="1"/>
    <col min="27" max="27" width="8.25" customWidth="1"/>
    <col min="28" max="28" width="6.625" customWidth="1"/>
    <col min="29" max="29" width="8" customWidth="1"/>
    <col min="31" max="31" width="4.125" customWidth="1"/>
    <col min="32" max="33" width="11.625" customWidth="1"/>
    <col min="34" max="34" width="14.125" customWidth="1"/>
    <col min="37" max="37" width="30.5" customWidth="1"/>
  </cols>
  <sheetData>
    <row r="1" spans="1:16379" ht="42" customHeight="1" x14ac:dyDescent="0.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</row>
    <row r="2" spans="1:16379" ht="25.5" customHeight="1" x14ac:dyDescent="0.15">
      <c r="A2" s="27" t="s">
        <v>1</v>
      </c>
      <c r="B2" s="27" t="s">
        <v>2</v>
      </c>
      <c r="C2" s="27" t="s">
        <v>3</v>
      </c>
      <c r="D2" s="27" t="s">
        <v>4</v>
      </c>
      <c r="E2" s="27"/>
      <c r="F2" s="27" t="s">
        <v>5</v>
      </c>
      <c r="G2" s="27"/>
      <c r="H2" s="27"/>
      <c r="I2" s="27"/>
      <c r="J2" s="27" t="s">
        <v>6</v>
      </c>
      <c r="K2" s="27"/>
      <c r="L2" s="27"/>
      <c r="M2" s="27"/>
      <c r="N2" s="27" t="s">
        <v>7</v>
      </c>
      <c r="O2" s="27"/>
      <c r="P2" s="27" t="s">
        <v>8</v>
      </c>
      <c r="Q2" s="27"/>
      <c r="R2" s="27"/>
      <c r="S2" s="27"/>
      <c r="T2" s="27"/>
      <c r="U2" s="27"/>
      <c r="V2" s="27" t="s">
        <v>9</v>
      </c>
      <c r="W2" s="27"/>
      <c r="X2" s="27" t="s">
        <v>10</v>
      </c>
      <c r="Y2" s="27"/>
      <c r="Z2" s="27"/>
      <c r="AA2" s="27"/>
      <c r="AB2" s="27"/>
      <c r="AC2" s="27"/>
      <c r="AD2" s="5" t="s">
        <v>11</v>
      </c>
      <c r="AE2" s="28" t="s">
        <v>40</v>
      </c>
      <c r="AF2" s="28"/>
      <c r="AG2" s="28"/>
      <c r="AH2" s="28"/>
      <c r="AI2" s="35"/>
      <c r="AJ2" s="35"/>
      <c r="AK2" s="34"/>
    </row>
    <row r="3" spans="1:16379" ht="15" customHeight="1" x14ac:dyDescent="0.15">
      <c r="A3" s="27"/>
      <c r="B3" s="27"/>
      <c r="C3" s="27"/>
      <c r="D3" s="27" t="s">
        <v>12</v>
      </c>
      <c r="E3" s="27" t="s">
        <v>13</v>
      </c>
      <c r="F3" s="28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7" t="s">
        <v>20</v>
      </c>
      <c r="M3" s="27" t="s">
        <v>21</v>
      </c>
      <c r="N3" s="27" t="s">
        <v>22</v>
      </c>
      <c r="O3" s="33" t="s">
        <v>41</v>
      </c>
      <c r="P3" s="27" t="s">
        <v>24</v>
      </c>
      <c r="Q3" s="27"/>
      <c r="R3" s="27" t="s">
        <v>25</v>
      </c>
      <c r="S3" s="27"/>
      <c r="T3" s="27" t="s">
        <v>26</v>
      </c>
      <c r="U3" s="27"/>
      <c r="V3" s="27" t="s">
        <v>22</v>
      </c>
      <c r="W3" s="27" t="s">
        <v>23</v>
      </c>
      <c r="X3" s="27" t="s">
        <v>24</v>
      </c>
      <c r="Y3" s="27"/>
      <c r="Z3" s="27" t="s">
        <v>25</v>
      </c>
      <c r="AA3" s="27"/>
      <c r="AB3" s="27" t="s">
        <v>26</v>
      </c>
      <c r="AC3" s="27"/>
      <c r="AD3" s="28" t="s">
        <v>27</v>
      </c>
      <c r="AE3" s="28" t="s">
        <v>28</v>
      </c>
      <c r="AF3" s="28" t="s">
        <v>29</v>
      </c>
      <c r="AG3" s="28" t="s">
        <v>30</v>
      </c>
      <c r="AH3" s="28" t="s">
        <v>31</v>
      </c>
      <c r="AI3" s="35"/>
      <c r="AJ3" s="35"/>
      <c r="AK3" s="34"/>
    </row>
    <row r="4" spans="1:16379" ht="15" customHeight="1" x14ac:dyDescent="0.15">
      <c r="A4" s="27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3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28"/>
      <c r="AF4" s="28"/>
      <c r="AG4" s="28"/>
      <c r="AH4" s="28"/>
      <c r="AI4" s="35"/>
      <c r="AJ4" s="35"/>
      <c r="AK4" s="34"/>
    </row>
    <row r="5" spans="1:16379" ht="24.95" customHeight="1" x14ac:dyDescent="0.15">
      <c r="A5" s="27"/>
      <c r="B5" s="27"/>
      <c r="C5" s="27"/>
      <c r="D5" s="27"/>
      <c r="E5" s="27"/>
      <c r="F5" s="28"/>
      <c r="G5" s="27"/>
      <c r="H5" s="27"/>
      <c r="I5" s="27"/>
      <c r="J5" s="27"/>
      <c r="K5" s="27"/>
      <c r="L5" s="27"/>
      <c r="M5" s="27"/>
      <c r="N5" s="27"/>
      <c r="O5" s="33"/>
      <c r="P5" s="4" t="s">
        <v>32</v>
      </c>
      <c r="Q5" s="4" t="s">
        <v>33</v>
      </c>
      <c r="R5" s="4" t="s">
        <v>32</v>
      </c>
      <c r="S5" s="4" t="s">
        <v>33</v>
      </c>
      <c r="T5" s="4" t="s">
        <v>32</v>
      </c>
      <c r="U5" s="4" t="s">
        <v>33</v>
      </c>
      <c r="V5" s="27"/>
      <c r="W5" s="27"/>
      <c r="X5" s="4" t="s">
        <v>32</v>
      </c>
      <c r="Y5" s="4" t="s">
        <v>33</v>
      </c>
      <c r="Z5" s="4" t="s">
        <v>32</v>
      </c>
      <c r="AA5" s="4" t="s">
        <v>33</v>
      </c>
      <c r="AB5" s="4" t="s">
        <v>32</v>
      </c>
      <c r="AC5" s="4" t="s">
        <v>33</v>
      </c>
      <c r="AD5" s="28"/>
      <c r="AE5" s="28"/>
      <c r="AF5" s="28"/>
      <c r="AG5" s="28"/>
      <c r="AH5" s="28"/>
      <c r="AI5" s="35"/>
      <c r="AJ5" s="35"/>
      <c r="AK5" s="34"/>
    </row>
    <row r="6" spans="1:16379" s="1" customFormat="1" ht="24.95" customHeight="1" x14ac:dyDescent="0.15">
      <c r="A6" s="6">
        <v>1</v>
      </c>
      <c r="B6" s="6" t="s">
        <v>34</v>
      </c>
      <c r="C6" s="7">
        <v>249</v>
      </c>
      <c r="D6" s="7">
        <v>86</v>
      </c>
      <c r="E6" s="7">
        <v>86</v>
      </c>
      <c r="F6" s="8">
        <v>97</v>
      </c>
      <c r="G6" s="7">
        <v>98</v>
      </c>
      <c r="H6" s="7">
        <v>98</v>
      </c>
      <c r="I6" s="7">
        <v>92</v>
      </c>
      <c r="J6" s="12">
        <v>64</v>
      </c>
      <c r="K6" s="7">
        <v>14</v>
      </c>
      <c r="L6" s="7">
        <v>0</v>
      </c>
      <c r="M6" s="7">
        <v>50</v>
      </c>
      <c r="N6" s="12">
        <v>191</v>
      </c>
      <c r="O6" s="7">
        <v>71</v>
      </c>
      <c r="P6" s="12">
        <v>51</v>
      </c>
      <c r="Q6" s="12">
        <v>14</v>
      </c>
      <c r="R6" s="12">
        <v>7</v>
      </c>
      <c r="S6" s="12">
        <v>0</v>
      </c>
      <c r="T6" s="12">
        <v>133</v>
      </c>
      <c r="U6" s="12">
        <v>57</v>
      </c>
      <c r="V6" s="12">
        <v>30</v>
      </c>
      <c r="W6" s="7">
        <v>8</v>
      </c>
      <c r="X6" s="7">
        <v>3</v>
      </c>
      <c r="Y6" s="7">
        <v>0</v>
      </c>
      <c r="Z6" s="7">
        <v>0</v>
      </c>
      <c r="AA6" s="7">
        <v>0</v>
      </c>
      <c r="AB6" s="7">
        <v>27</v>
      </c>
      <c r="AC6" s="7">
        <v>8</v>
      </c>
      <c r="AD6" s="7">
        <v>12</v>
      </c>
      <c r="AE6" s="13">
        <v>6</v>
      </c>
      <c r="AF6" s="13">
        <v>0</v>
      </c>
      <c r="AG6" s="13">
        <v>2</v>
      </c>
      <c r="AH6" s="13">
        <v>0</v>
      </c>
      <c r="AI6" s="14"/>
      <c r="AJ6" s="14"/>
      <c r="AK6" s="15"/>
      <c r="FZH6" s="23"/>
      <c r="FZI6" s="23"/>
    </row>
    <row r="7" spans="1:16379" s="2" customFormat="1" ht="24.95" customHeight="1" x14ac:dyDescent="0.15">
      <c r="A7" s="6">
        <v>2</v>
      </c>
      <c r="B7" s="6" t="s">
        <v>35</v>
      </c>
      <c r="C7" s="7">
        <v>99</v>
      </c>
      <c r="D7" s="7">
        <v>27</v>
      </c>
      <c r="E7" s="7">
        <v>27</v>
      </c>
      <c r="F7" s="8">
        <v>47</v>
      </c>
      <c r="G7" s="7">
        <v>50</v>
      </c>
      <c r="H7" s="7">
        <v>50</v>
      </c>
      <c r="I7" s="7">
        <v>48</v>
      </c>
      <c r="J7" s="12">
        <v>43</v>
      </c>
      <c r="K7" s="7">
        <v>10</v>
      </c>
      <c r="L7" s="7">
        <v>0</v>
      </c>
      <c r="M7" s="7">
        <v>33</v>
      </c>
      <c r="N7" s="12">
        <v>64</v>
      </c>
      <c r="O7" s="7">
        <v>45</v>
      </c>
      <c r="P7" s="12">
        <v>18</v>
      </c>
      <c r="Q7" s="12">
        <v>10</v>
      </c>
      <c r="R7" s="12">
        <v>0</v>
      </c>
      <c r="S7" s="12">
        <v>0</v>
      </c>
      <c r="T7" s="12">
        <v>46</v>
      </c>
      <c r="U7" s="12">
        <v>35</v>
      </c>
      <c r="V7" s="12">
        <v>4</v>
      </c>
      <c r="W7" s="7">
        <v>3</v>
      </c>
      <c r="X7" s="7">
        <v>0</v>
      </c>
      <c r="Y7" s="7">
        <v>0</v>
      </c>
      <c r="Z7" s="7">
        <v>0</v>
      </c>
      <c r="AA7" s="7">
        <v>0</v>
      </c>
      <c r="AB7" s="7">
        <v>4</v>
      </c>
      <c r="AC7" s="7">
        <v>3</v>
      </c>
      <c r="AD7" s="7">
        <v>18</v>
      </c>
      <c r="AE7" s="13">
        <v>3</v>
      </c>
      <c r="AF7" s="13">
        <v>0</v>
      </c>
      <c r="AG7" s="13">
        <v>0</v>
      </c>
      <c r="AH7" s="13">
        <v>1</v>
      </c>
      <c r="AI7" s="14"/>
      <c r="AJ7" s="14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/>
      <c r="FZI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</row>
    <row r="8" spans="1:16379" s="2" customFormat="1" ht="24.95" customHeight="1" x14ac:dyDescent="0.15">
      <c r="A8" s="6">
        <v>3</v>
      </c>
      <c r="B8" s="6" t="s">
        <v>36</v>
      </c>
      <c r="C8" s="7">
        <v>47</v>
      </c>
      <c r="D8" s="7">
        <v>12</v>
      </c>
      <c r="E8" s="7">
        <v>12</v>
      </c>
      <c r="F8" s="8">
        <v>29</v>
      </c>
      <c r="G8" s="7">
        <v>37</v>
      </c>
      <c r="H8" s="7">
        <v>37</v>
      </c>
      <c r="I8" s="7">
        <v>36</v>
      </c>
      <c r="J8" s="12">
        <v>30</v>
      </c>
      <c r="K8" s="7">
        <v>2</v>
      </c>
      <c r="L8" s="7">
        <v>5</v>
      </c>
      <c r="M8" s="7">
        <v>23</v>
      </c>
      <c r="N8" s="12">
        <v>42</v>
      </c>
      <c r="O8" s="7">
        <v>33</v>
      </c>
      <c r="P8" s="12">
        <v>10</v>
      </c>
      <c r="Q8" s="12">
        <v>2</v>
      </c>
      <c r="R8" s="12">
        <v>6</v>
      </c>
      <c r="S8" s="12">
        <v>5</v>
      </c>
      <c r="T8" s="12">
        <v>26</v>
      </c>
      <c r="U8" s="12">
        <v>26</v>
      </c>
      <c r="V8" s="12">
        <v>3</v>
      </c>
      <c r="W8" s="7">
        <v>3</v>
      </c>
      <c r="X8" s="7">
        <v>0</v>
      </c>
      <c r="Y8" s="7">
        <v>0</v>
      </c>
      <c r="Z8" s="7">
        <v>0</v>
      </c>
      <c r="AA8" s="7">
        <v>0</v>
      </c>
      <c r="AB8" s="7">
        <v>3</v>
      </c>
      <c r="AC8" s="7">
        <v>3</v>
      </c>
      <c r="AD8" s="7">
        <v>5</v>
      </c>
      <c r="AE8" s="13">
        <v>2</v>
      </c>
      <c r="AF8" s="13">
        <v>0</v>
      </c>
      <c r="AG8" s="13">
        <v>0</v>
      </c>
      <c r="AH8" s="13">
        <v>2</v>
      </c>
      <c r="AI8" s="14"/>
      <c r="AJ8" s="14"/>
      <c r="AK8" s="18"/>
      <c r="FZH8"/>
      <c r="FZI8"/>
    </row>
    <row r="9" spans="1:16379" s="2" customFormat="1" ht="24.95" customHeight="1" x14ac:dyDescent="0.15">
      <c r="A9" s="6">
        <v>4</v>
      </c>
      <c r="B9" s="6" t="s">
        <v>37</v>
      </c>
      <c r="C9" s="7">
        <v>163</v>
      </c>
      <c r="D9" s="7">
        <v>24</v>
      </c>
      <c r="E9" s="7">
        <v>24</v>
      </c>
      <c r="F9" s="8">
        <v>66</v>
      </c>
      <c r="G9" s="7">
        <v>54</v>
      </c>
      <c r="H9" s="7">
        <v>54</v>
      </c>
      <c r="I9" s="7">
        <v>53</v>
      </c>
      <c r="J9" s="7">
        <v>37</v>
      </c>
      <c r="K9" s="7">
        <v>11</v>
      </c>
      <c r="L9" s="7">
        <v>0</v>
      </c>
      <c r="M9" s="7">
        <v>26</v>
      </c>
      <c r="N9" s="7">
        <v>119</v>
      </c>
      <c r="O9" s="7">
        <v>50</v>
      </c>
      <c r="P9" s="7">
        <v>71</v>
      </c>
      <c r="Q9" s="7">
        <v>22</v>
      </c>
      <c r="R9" s="7">
        <v>6</v>
      </c>
      <c r="S9" s="7">
        <v>2</v>
      </c>
      <c r="T9" s="7">
        <v>42</v>
      </c>
      <c r="U9" s="7">
        <v>26</v>
      </c>
      <c r="V9" s="7">
        <v>7</v>
      </c>
      <c r="W9" s="7">
        <v>2</v>
      </c>
      <c r="X9" s="7">
        <v>4</v>
      </c>
      <c r="Y9" s="7">
        <v>1</v>
      </c>
      <c r="Z9" s="7">
        <v>0</v>
      </c>
      <c r="AA9" s="7">
        <v>0</v>
      </c>
      <c r="AB9" s="7">
        <v>3</v>
      </c>
      <c r="AC9" s="7">
        <v>1</v>
      </c>
      <c r="AD9" s="7">
        <v>3</v>
      </c>
      <c r="AE9" s="13">
        <v>5</v>
      </c>
      <c r="AF9" s="13">
        <v>0</v>
      </c>
      <c r="AG9" s="13">
        <v>1</v>
      </c>
      <c r="AH9" s="13">
        <v>3</v>
      </c>
      <c r="AI9" s="19"/>
      <c r="AJ9" s="19"/>
      <c r="AK9" s="20"/>
      <c r="FZH9"/>
      <c r="FZI9"/>
    </row>
    <row r="10" spans="1:16379" s="3" customFormat="1" ht="24.95" customHeight="1" x14ac:dyDescent="0.15">
      <c r="A10" s="29" t="s">
        <v>38</v>
      </c>
      <c r="B10" s="29"/>
      <c r="C10" s="7">
        <f t="shared" ref="C10:AC10" si="0">SUM(C6:C9)</f>
        <v>558</v>
      </c>
      <c r="D10" s="7">
        <f t="shared" si="0"/>
        <v>149</v>
      </c>
      <c r="E10" s="7">
        <f t="shared" si="0"/>
        <v>149</v>
      </c>
      <c r="F10" s="8">
        <f t="shared" si="0"/>
        <v>239</v>
      </c>
      <c r="G10" s="7">
        <f t="shared" si="0"/>
        <v>239</v>
      </c>
      <c r="H10" s="7">
        <f t="shared" si="0"/>
        <v>239</v>
      </c>
      <c r="I10" s="7">
        <f t="shared" si="0"/>
        <v>229</v>
      </c>
      <c r="J10" s="12">
        <f t="shared" si="0"/>
        <v>174</v>
      </c>
      <c r="K10" s="7">
        <f t="shared" si="0"/>
        <v>37</v>
      </c>
      <c r="L10" s="7">
        <f t="shared" si="0"/>
        <v>5</v>
      </c>
      <c r="M10" s="7">
        <f t="shared" si="0"/>
        <v>132</v>
      </c>
      <c r="N10" s="12">
        <f t="shared" si="0"/>
        <v>416</v>
      </c>
      <c r="O10" s="7">
        <f t="shared" si="0"/>
        <v>199</v>
      </c>
      <c r="P10" s="12">
        <f t="shared" si="0"/>
        <v>150</v>
      </c>
      <c r="Q10" s="12">
        <f t="shared" si="0"/>
        <v>48</v>
      </c>
      <c r="R10" s="12">
        <f t="shared" si="0"/>
        <v>19</v>
      </c>
      <c r="S10" s="12">
        <f t="shared" si="0"/>
        <v>7</v>
      </c>
      <c r="T10" s="12">
        <f t="shared" si="0"/>
        <v>247</v>
      </c>
      <c r="U10" s="12">
        <f t="shared" si="0"/>
        <v>144</v>
      </c>
      <c r="V10" s="12">
        <f t="shared" si="0"/>
        <v>44</v>
      </c>
      <c r="W10" s="7">
        <f t="shared" si="0"/>
        <v>16</v>
      </c>
      <c r="X10" s="7">
        <f t="shared" si="0"/>
        <v>7</v>
      </c>
      <c r="Y10" s="7">
        <f t="shared" si="0"/>
        <v>1</v>
      </c>
      <c r="Z10" s="7">
        <f t="shared" si="0"/>
        <v>0</v>
      </c>
      <c r="AA10" s="7">
        <f t="shared" si="0"/>
        <v>0</v>
      </c>
      <c r="AB10" s="7">
        <f t="shared" si="0"/>
        <v>37</v>
      </c>
      <c r="AC10" s="7">
        <f t="shared" si="0"/>
        <v>15</v>
      </c>
      <c r="AD10" s="7">
        <f>SUM(AD6:AD9)</f>
        <v>38</v>
      </c>
      <c r="AE10" s="13">
        <f>SUM(AE6:AE9)</f>
        <v>16</v>
      </c>
      <c r="AF10" s="13">
        <f>SUM(AF6:AF9)</f>
        <v>0</v>
      </c>
      <c r="AG10" s="13">
        <f>SUM(AG6:AG9)</f>
        <v>3</v>
      </c>
      <c r="AH10" s="13">
        <f>SUM(AH6:AH9)</f>
        <v>6</v>
      </c>
      <c r="AI10" s="14"/>
      <c r="AJ10" s="14"/>
      <c r="AK10" s="21"/>
      <c r="FZH10"/>
      <c r="FZI10"/>
    </row>
    <row r="11" spans="1:16379" s="2" customFormat="1" ht="20.25" x14ac:dyDescent="0.1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0"/>
      <c r="AJ11" s="20"/>
      <c r="AK11" s="22"/>
      <c r="FZH11"/>
      <c r="FZI11"/>
    </row>
    <row r="12" spans="1:16379" ht="24" customHeight="1" x14ac:dyDescent="0.15">
      <c r="A12" s="30" t="s">
        <v>39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/>
    </row>
  </sheetData>
  <mergeCells count="42">
    <mergeCell ref="AK2:AK5"/>
    <mergeCell ref="P3:Q4"/>
    <mergeCell ref="R3:S4"/>
    <mergeCell ref="T3:U4"/>
    <mergeCell ref="X3:Y4"/>
    <mergeCell ref="Z3:AA4"/>
    <mergeCell ref="AB3:AC4"/>
    <mergeCell ref="AF3:AF5"/>
    <mergeCell ref="AG3:AG5"/>
    <mergeCell ref="AH3:AH5"/>
    <mergeCell ref="AI2:AI5"/>
    <mergeCell ref="AJ2:AJ5"/>
    <mergeCell ref="O3:O5"/>
    <mergeCell ref="V3:V5"/>
    <mergeCell ref="W3:W5"/>
    <mergeCell ref="AD3:AD5"/>
    <mergeCell ref="AE3:AE5"/>
    <mergeCell ref="A10:B10"/>
    <mergeCell ref="A12:AH12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:AH1"/>
    <mergeCell ref="D2:E2"/>
    <mergeCell ref="F2:I2"/>
    <mergeCell ref="J2:M2"/>
    <mergeCell ref="N2:O2"/>
    <mergeCell ref="P2:U2"/>
    <mergeCell ref="V2:W2"/>
    <mergeCell ref="X2:AC2"/>
    <mergeCell ref="AE2:AH2"/>
  </mergeCells>
  <phoneticPr fontId="2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2022-03-09T06:28:00Z</dcterms:created>
  <dcterms:modified xsi:type="dcterms:W3CDTF">2022-12-12T10:00:26Z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939FF9110B48426AA8AE28703328FF0D</vt:lpwstr>
  </property>
  <property fmtid="{D5CDD505-2E9C-101B-9397-08002B2CF9AE}" pid="3" name="KSOProductBuildVer">
    <vt:lpwstr>2052-11.1.0.12763</vt:lpwstr>
  </property>
</Properties>
</file>